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  <sheet name="Sheet 1" sheetId="2" r:id="rId5"/>
  </sheets>
</workbook>
</file>

<file path=xl/sharedStrings.xml><?xml version="1.0" encoding="utf-8"?>
<sst xmlns="http://schemas.openxmlformats.org/spreadsheetml/2006/main" uniqueCount="30">
  <si>
    <t>Year 0</t>
  </si>
  <si>
    <t>Year 1</t>
  </si>
  <si>
    <t>Year 2</t>
  </si>
  <si>
    <t>Year 3</t>
  </si>
  <si>
    <t>Year 4</t>
  </si>
  <si>
    <t>Year 5</t>
  </si>
  <si>
    <t>Device Revenue</t>
  </si>
  <si>
    <t>Price of device</t>
  </si>
  <si>
    <t>Units sold to customer</t>
  </si>
  <si>
    <t>Next product purchase rate</t>
  </si>
  <si>
    <t>Gross Margin</t>
  </si>
  <si>
    <t>Profit from device</t>
  </si>
  <si>
    <t>Consumables Revenue</t>
  </si>
  <si>
    <t>Consumables per year per device</t>
  </si>
  <si>
    <t>Price of consumables</t>
  </si>
  <si>
    <t>Gross margin from consumables</t>
  </si>
  <si>
    <t>Profit from consumables</t>
  </si>
  <si>
    <t>Service Revenue</t>
  </si>
  <si>
    <t>Price of Yearly Service Contract</t>
  </si>
  <si>
    <t>Retention Rate</t>
  </si>
  <si>
    <t>n/a</t>
  </si>
  <si>
    <t>Cumulative Retention Rate</t>
  </si>
  <si>
    <t>Gross Margin for Service</t>
  </si>
  <si>
    <t>Profit from Service</t>
  </si>
  <si>
    <t>Sum of Profits</t>
  </si>
  <si>
    <t>WACC</t>
  </si>
  <si>
    <t>Net present value factor</t>
  </si>
  <si>
    <t>Present value above cost of capital</t>
  </si>
  <si>
    <t>Net present value of profits</t>
  </si>
  <si>
    <t>Table 1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</si>
</sst>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 &quot;&quot;$&quot;* #,##0.00&quot; &quot;;&quot; &quot;&quot;$&quot;* (#,##0.00);&quot; &quot;&quot;$&quot;* &quot;-&quot;??&quot; &quot;"/>
    <numFmt numFmtId="60" formatCode="0.0%"/>
  </numFmts>
  <fonts count="7">
    <font>
      <sz val="11"/>
      <color indexed="8"/>
      <name val="Arial"/>
    </font>
    <font>
      <sz val="12"/>
      <color indexed="8"/>
      <name val="Helvetica Neue"/>
    </font>
    <font>
      <sz val="14"/>
      <color indexed="8"/>
      <name val="Arial"/>
    </font>
    <font>
      <b val="1"/>
      <sz val="11"/>
      <color indexed="8"/>
      <name val="Arial"/>
    </font>
    <font>
      <sz val="11"/>
      <color indexed="8"/>
      <name val="Calibri"/>
    </font>
    <font>
      <b val="1"/>
      <sz val="11"/>
      <color indexed="8"/>
      <name val="Calibri"/>
    </font>
    <font>
      <i val="1"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3" borderId="1" applyNumberFormat="1" applyFont="1" applyFill="0" applyBorder="1" applyAlignment="1" applyProtection="0">
      <alignment vertical="bottom"/>
    </xf>
    <xf numFmtId="0" fontId="4" borderId="2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49" fontId="5" borderId="3" applyNumberFormat="1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49" fontId="4" borderId="3" applyNumberFormat="1" applyFont="1" applyFill="0" applyBorder="1" applyAlignment="1" applyProtection="0">
      <alignment vertical="bottom"/>
    </xf>
    <xf numFmtId="59" fontId="4" borderId="3" applyNumberFormat="1" applyFont="1" applyFill="0" applyBorder="1" applyAlignment="1" applyProtection="0">
      <alignment vertical="bottom"/>
    </xf>
    <xf numFmtId="0" fontId="4" borderId="3" applyNumberFormat="0" applyFont="1" applyFill="0" applyBorder="1" applyAlignment="1" applyProtection="0">
      <alignment vertical="bottom"/>
    </xf>
    <xf numFmtId="0" fontId="4" borderId="3" applyNumberFormat="1" applyFont="1" applyFill="0" applyBorder="1" applyAlignment="1" applyProtection="0">
      <alignment vertical="bottom"/>
    </xf>
    <xf numFmtId="1" fontId="4" borderId="3" applyNumberFormat="1" applyFont="1" applyFill="0" applyBorder="1" applyAlignment="1" applyProtection="0">
      <alignment vertical="bottom"/>
    </xf>
    <xf numFmtId="9" fontId="4" borderId="3" applyNumberFormat="1" applyFont="1" applyFill="0" applyBorder="1" applyAlignment="1" applyProtection="0">
      <alignment vertical="bottom"/>
    </xf>
    <xf numFmtId="60" fontId="4" borderId="3" applyNumberFormat="1" applyFont="1" applyFill="0" applyBorder="1" applyAlignment="1" applyProtection="0">
      <alignment vertical="bottom"/>
    </xf>
    <xf numFmtId="10" fontId="4" borderId="3" applyNumberFormat="1" applyFont="1" applyFill="0" applyBorder="1" applyAlignment="1" applyProtection="0">
      <alignment vertical="bottom"/>
    </xf>
    <xf numFmtId="49" fontId="4" borderId="3" applyNumberFormat="1" applyFont="1" applyFill="0" applyBorder="1" applyAlignment="1" applyProtection="0">
      <alignment horizontal="right" vertical="bottom"/>
    </xf>
    <xf numFmtId="59" fontId="5" borderId="3" applyNumberFormat="1" applyFont="1" applyFill="0" applyBorder="1" applyAlignment="1" applyProtection="0">
      <alignment vertical="bottom"/>
    </xf>
    <xf numFmtId="9" fontId="6" borderId="3" applyNumberFormat="1" applyFont="1" applyFill="0" applyBorder="1" applyAlignment="1" applyProtection="0">
      <alignment vertical="bottom"/>
    </xf>
    <xf numFmtId="49" fontId="3" borderId="4" applyNumberFormat="1" applyFont="1" applyFill="0" applyBorder="1" applyAlignment="1" applyProtection="0">
      <alignment vertical="bottom"/>
    </xf>
    <xf numFmtId="59" fontId="5" borderId="4" applyNumberFormat="1" applyFont="1" applyFill="0" applyBorder="1" applyAlignment="1" applyProtection="0">
      <alignment vertical="bottom"/>
    </xf>
    <xf numFmtId="0" fontId="4" borderId="4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2" applyNumberFormat="0" applyFont="1" applyFill="0" applyBorder="0" applyAlignment="1" applyProtection="0">
      <alignment horizontal="center" vertical="center"/>
    </xf>
    <xf numFmtId="0" fontId="0" fillId="2" borderId="5" applyNumberFormat="0" applyFont="1" applyFill="1" applyBorder="1" applyAlignment="1" applyProtection="0">
      <alignment vertical="bottom"/>
    </xf>
    <xf numFmtId="0" fontId="0" fillId="3" borderId="6" applyNumberFormat="0" applyFont="1" applyFill="1" applyBorder="1" applyAlignment="1" applyProtection="0">
      <alignment vertical="bottom"/>
    </xf>
    <xf numFmtId="0" fontId="0" borderId="7" applyNumberFormat="1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0" fillId="3" borderId="9" applyNumberFormat="0" applyFont="1" applyFill="1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0" fontId="0" borderId="11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G29"/>
  <sheetViews>
    <sheetView workbookViewId="0" showGridLines="0" defaultGridColor="1"/>
  </sheetViews>
  <sheetFormatPr defaultColWidth="12.6667" defaultRowHeight="15" customHeight="1" outlineLevelRow="0" outlineLevelCol="0"/>
  <cols>
    <col min="1" max="1" width="30.1719" style="1" customWidth="1"/>
    <col min="2" max="2" width="10.6719" style="1" customWidth="1"/>
    <col min="3" max="7" width="9.85156" style="1" customWidth="1"/>
    <col min="8" max="16384" width="12.6719" style="1" customWidth="1"/>
  </cols>
  <sheetData>
    <row r="1" ht="14.6" customHeight="1">
      <c r="A1" s="2"/>
      <c r="B1" t="s" s="3">
        <v>0</v>
      </c>
      <c r="C1" t="s" s="3">
        <v>1</v>
      </c>
      <c r="D1" t="s" s="3">
        <v>2</v>
      </c>
      <c r="E1" t="s" s="3">
        <v>3</v>
      </c>
      <c r="F1" t="s" s="3">
        <v>4</v>
      </c>
      <c r="G1" t="s" s="3">
        <v>5</v>
      </c>
    </row>
    <row r="2" ht="14.6" customHeight="1">
      <c r="A2" s="4"/>
      <c r="B2" s="5"/>
      <c r="C2" s="5"/>
      <c r="D2" s="5"/>
      <c r="E2" s="5"/>
      <c r="F2" s="5"/>
      <c r="G2" s="5"/>
    </row>
    <row r="3" ht="14.6" customHeight="1">
      <c r="A3" t="s" s="6">
        <v>6</v>
      </c>
      <c r="B3" s="7"/>
      <c r="C3" s="7"/>
      <c r="D3" s="7"/>
      <c r="E3" s="7"/>
      <c r="F3" s="7"/>
      <c r="G3" s="7"/>
    </row>
    <row r="4" ht="13.55" customHeight="1">
      <c r="A4" t="s" s="8">
        <v>7</v>
      </c>
      <c r="B4" s="9">
        <v>15000</v>
      </c>
      <c r="C4" s="10"/>
      <c r="D4" s="10"/>
      <c r="E4" s="9"/>
      <c r="F4" s="10"/>
      <c r="G4" s="9">
        <v>15000</v>
      </c>
    </row>
    <row r="5" ht="13.55" customHeight="1">
      <c r="A5" t="s" s="8">
        <v>8</v>
      </c>
      <c r="B5" s="11">
        <v>1</v>
      </c>
      <c r="C5" s="10"/>
      <c r="D5" s="10"/>
      <c r="E5" s="12"/>
      <c r="F5" s="10"/>
      <c r="G5" s="11">
        <v>1</v>
      </c>
    </row>
    <row r="6" ht="13.55" customHeight="1">
      <c r="A6" t="s" s="8">
        <v>9</v>
      </c>
      <c r="B6" s="10"/>
      <c r="C6" s="10"/>
      <c r="D6" s="10"/>
      <c r="E6" s="13"/>
      <c r="F6" s="10"/>
      <c r="G6" s="13">
        <v>0.75</v>
      </c>
    </row>
    <row r="7" ht="13.55" customHeight="1">
      <c r="A7" t="s" s="8">
        <v>10</v>
      </c>
      <c r="B7" s="13">
        <v>0.8</v>
      </c>
      <c r="C7" s="10"/>
      <c r="D7" s="10"/>
      <c r="E7" s="13"/>
      <c r="F7" s="10"/>
      <c r="G7" s="14">
        <v>0.8</v>
      </c>
    </row>
    <row r="8" ht="13.55" customHeight="1">
      <c r="A8" t="s" s="8">
        <v>11</v>
      </c>
      <c r="B8" s="9">
        <f>B7*B4</f>
        <v>12000</v>
      </c>
      <c r="C8" s="10"/>
      <c r="D8" s="10"/>
      <c r="E8" s="9"/>
      <c r="F8" s="10"/>
      <c r="G8" s="9">
        <f>G7*G4</f>
        <v>12000</v>
      </c>
    </row>
    <row r="9" ht="14.6" customHeight="1">
      <c r="A9" s="7"/>
      <c r="B9" s="10"/>
      <c r="C9" s="10"/>
      <c r="D9" s="10"/>
      <c r="E9" s="10"/>
      <c r="F9" s="10"/>
      <c r="G9" s="10"/>
    </row>
    <row r="10" ht="13.55" customHeight="1">
      <c r="A10" t="s" s="6">
        <v>12</v>
      </c>
      <c r="B10" s="10"/>
      <c r="C10" s="10"/>
      <c r="D10" s="10"/>
      <c r="E10" s="10"/>
      <c r="F10" s="10"/>
      <c r="G10" s="10"/>
    </row>
    <row r="11" ht="13.55" customHeight="1">
      <c r="A11" t="s" s="8">
        <v>13</v>
      </c>
      <c r="B11" s="11">
        <v>250</v>
      </c>
      <c r="C11" s="11">
        <v>250</v>
      </c>
      <c r="D11" s="11">
        <v>250</v>
      </c>
      <c r="E11" s="11">
        <v>250</v>
      </c>
      <c r="F11" s="11">
        <v>250</v>
      </c>
      <c r="G11" s="11">
        <v>250</v>
      </c>
    </row>
    <row r="12" ht="13.55" customHeight="1">
      <c r="A12" t="s" s="8">
        <v>14</v>
      </c>
      <c r="B12" s="9">
        <v>150</v>
      </c>
      <c r="C12" s="9">
        <v>150</v>
      </c>
      <c r="D12" s="9">
        <v>150</v>
      </c>
      <c r="E12" s="9">
        <v>150</v>
      </c>
      <c r="F12" s="9">
        <v>150</v>
      </c>
      <c r="G12" s="9">
        <v>150</v>
      </c>
    </row>
    <row r="13" ht="13.55" customHeight="1">
      <c r="A13" t="s" s="8">
        <v>15</v>
      </c>
      <c r="B13" s="15">
        <f t="shared" si="2" ref="B13:G13">(160-10)/160</f>
        <v>0.9375</v>
      </c>
      <c r="C13" s="15">
        <f t="shared" si="2"/>
        <v>0.9375</v>
      </c>
      <c r="D13" s="15">
        <f t="shared" si="2"/>
        <v>0.9375</v>
      </c>
      <c r="E13" s="15">
        <f t="shared" si="2"/>
        <v>0.9375</v>
      </c>
      <c r="F13" s="15">
        <f t="shared" si="2"/>
        <v>0.9375</v>
      </c>
      <c r="G13" s="15">
        <f t="shared" si="2"/>
        <v>0.9375</v>
      </c>
    </row>
    <row r="14" ht="13.55" customHeight="1">
      <c r="A14" t="s" s="8">
        <v>16</v>
      </c>
      <c r="B14" s="9">
        <f>B12*B13*B11</f>
        <v>35156.25</v>
      </c>
      <c r="C14" s="9">
        <f>C12*C13*C11</f>
        <v>35156.25</v>
      </c>
      <c r="D14" s="9">
        <f>D12*D13*D11</f>
        <v>35156.25</v>
      </c>
      <c r="E14" s="9">
        <f>E12*E13*E11</f>
        <v>35156.25</v>
      </c>
      <c r="F14" s="9">
        <f>F12*F13*F11</f>
        <v>35156.25</v>
      </c>
      <c r="G14" s="9">
        <f>G12*G13*G11</f>
        <v>35156.25</v>
      </c>
    </row>
    <row r="15" ht="14.6" customHeight="1">
      <c r="A15" s="7"/>
      <c r="B15" s="10"/>
      <c r="C15" s="10"/>
      <c r="D15" s="10"/>
      <c r="E15" s="10"/>
      <c r="F15" s="10"/>
      <c r="G15" s="10"/>
    </row>
    <row r="16" ht="13.55" customHeight="1">
      <c r="A16" t="s" s="6">
        <v>17</v>
      </c>
      <c r="B16" s="10"/>
      <c r="C16" s="10"/>
      <c r="D16" s="10"/>
      <c r="E16" s="10"/>
      <c r="F16" s="10"/>
      <c r="G16" s="10"/>
    </row>
    <row r="17" ht="13.55" customHeight="1">
      <c r="A17" t="s" s="8">
        <v>18</v>
      </c>
      <c r="B17" s="9">
        <v>1500</v>
      </c>
      <c r="C17" s="9">
        <v>3000</v>
      </c>
      <c r="D17" s="9">
        <v>3000</v>
      </c>
      <c r="E17" s="9">
        <v>3000</v>
      </c>
      <c r="F17" s="9">
        <v>3000</v>
      </c>
      <c r="G17" s="9">
        <v>1500</v>
      </c>
    </row>
    <row r="18" ht="13.55" customHeight="1">
      <c r="A18" t="s" s="8">
        <v>19</v>
      </c>
      <c r="B18" s="13">
        <v>1</v>
      </c>
      <c r="C18" s="13">
        <v>0.9</v>
      </c>
      <c r="D18" s="13">
        <v>0.9</v>
      </c>
      <c r="E18" s="13">
        <v>0.9</v>
      </c>
      <c r="F18" s="13">
        <v>0.9</v>
      </c>
      <c r="G18" t="s" s="16">
        <v>20</v>
      </c>
    </row>
    <row r="19" ht="13.55" customHeight="1">
      <c r="A19" t="s" s="8">
        <v>21</v>
      </c>
      <c r="B19" s="13">
        <f>B18</f>
        <v>1</v>
      </c>
      <c r="C19" s="13">
        <f>C18*B19</f>
        <v>0.9</v>
      </c>
      <c r="D19" s="13">
        <f>D18*C19</f>
        <v>0.8100000000000001</v>
      </c>
      <c r="E19" s="13">
        <f>E18*D19</f>
        <v>0.729</v>
      </c>
      <c r="F19" s="13">
        <f>F18*E19</f>
        <v>0.6561</v>
      </c>
      <c r="G19" s="13">
        <f>F19</f>
        <v>0.6561</v>
      </c>
    </row>
    <row r="20" ht="13.55" customHeight="1">
      <c r="A20" t="s" s="8">
        <v>9</v>
      </c>
      <c r="B20" s="10"/>
      <c r="C20" s="10"/>
      <c r="D20" s="10"/>
      <c r="E20" s="10"/>
      <c r="F20" s="10"/>
      <c r="G20" s="13">
        <v>0.75</v>
      </c>
    </row>
    <row r="21" ht="15.75" customHeight="1">
      <c r="A21" t="s" s="8">
        <v>22</v>
      </c>
      <c r="B21" s="13">
        <v>0.6</v>
      </c>
      <c r="C21" s="13">
        <v>0.6</v>
      </c>
      <c r="D21" s="13">
        <v>0.6</v>
      </c>
      <c r="E21" s="13">
        <v>0.6</v>
      </c>
      <c r="F21" s="13">
        <v>0.6</v>
      </c>
      <c r="G21" s="13">
        <v>0.6</v>
      </c>
    </row>
    <row r="22" ht="15.75" customHeight="1">
      <c r="A22" t="s" s="8">
        <v>23</v>
      </c>
      <c r="B22" s="9">
        <f>B17*B19*B21</f>
        <v>900</v>
      </c>
      <c r="C22" s="9">
        <f>C17*C19*C21</f>
        <v>1620</v>
      </c>
      <c r="D22" s="9">
        <f>D17*D19*D21</f>
        <v>1458</v>
      </c>
      <c r="E22" s="9">
        <f>E17*E19*E21</f>
        <v>1312.2</v>
      </c>
      <c r="F22" s="9">
        <f>F17*F19*F21</f>
        <v>1180.98</v>
      </c>
      <c r="G22" s="9">
        <f>G17*G19*G21*G20</f>
        <v>442.8675</v>
      </c>
    </row>
    <row r="23" ht="15.75" customHeight="1">
      <c r="A23" s="7"/>
      <c r="B23" s="10"/>
      <c r="C23" s="10"/>
      <c r="D23" s="10"/>
      <c r="E23" s="10"/>
      <c r="F23" s="10"/>
      <c r="G23" s="10"/>
    </row>
    <row r="24" ht="15.75" customHeight="1">
      <c r="A24" t="s" s="6">
        <v>24</v>
      </c>
      <c r="B24" s="17">
        <f>B8+B22+B14</f>
        <v>48056.25</v>
      </c>
      <c r="C24" s="17">
        <f>C8+C22+C14</f>
        <v>36776.25</v>
      </c>
      <c r="D24" s="17">
        <f>D8+D22+D14</f>
        <v>36614.25</v>
      </c>
      <c r="E24" s="17">
        <f>E8+E22+E14</f>
        <v>36468.45</v>
      </c>
      <c r="F24" s="17">
        <f>F8+F22+F14</f>
        <v>36337.23</v>
      </c>
      <c r="G24" s="17">
        <f>G8+G22+G14</f>
        <v>47599.1175</v>
      </c>
    </row>
    <row r="25" ht="15.75" customHeight="1">
      <c r="A25" t="s" s="8">
        <v>25</v>
      </c>
      <c r="B25" s="18">
        <v>0.5</v>
      </c>
      <c r="C25" s="18">
        <v>0.5</v>
      </c>
      <c r="D25" s="18">
        <v>0.5</v>
      </c>
      <c r="E25" s="18">
        <v>0.5</v>
      </c>
      <c r="F25" s="18">
        <v>0.5</v>
      </c>
      <c r="G25" s="18">
        <v>0.5</v>
      </c>
    </row>
    <row r="26" ht="15.75" customHeight="1">
      <c r="A26" t="s" s="8">
        <v>26</v>
      </c>
      <c r="B26" s="13">
        <v>1</v>
      </c>
      <c r="C26" s="13">
        <f>B25*B26</f>
        <v>0.5</v>
      </c>
      <c r="D26" s="13">
        <f>C25*C26</f>
        <v>0.25</v>
      </c>
      <c r="E26" s="13">
        <f>D25*D26</f>
        <v>0.125</v>
      </c>
      <c r="F26" s="13">
        <f>E25*E26</f>
        <v>0.0625</v>
      </c>
      <c r="G26" s="13">
        <f>F25*F26</f>
        <v>0.03125</v>
      </c>
    </row>
    <row r="27" ht="15.75" customHeight="1">
      <c r="A27" s="7"/>
      <c r="B27" s="10"/>
      <c r="C27" s="10"/>
      <c r="D27" s="10"/>
      <c r="E27" s="10"/>
      <c r="F27" s="10"/>
      <c r="G27" s="10"/>
    </row>
    <row r="28" ht="15.75" customHeight="1">
      <c r="A28" t="s" s="8">
        <v>27</v>
      </c>
      <c r="B28" s="9">
        <f>B24*B26</f>
        <v>48056.25</v>
      </c>
      <c r="C28" s="9">
        <f>C24*C26</f>
        <v>18388.125</v>
      </c>
      <c r="D28" s="9">
        <f>D24*D26</f>
        <v>9153.5625</v>
      </c>
      <c r="E28" s="9">
        <f>E24*E26</f>
        <v>4558.55625</v>
      </c>
      <c r="F28" s="9">
        <f>F24*F26</f>
        <v>2271.076875</v>
      </c>
      <c r="G28" s="9">
        <f>G24*G26</f>
        <v>1487.472421875</v>
      </c>
    </row>
    <row r="29" ht="15.75" customHeight="1">
      <c r="A29" t="s" s="19">
        <v>28</v>
      </c>
      <c r="B29" s="20">
        <f>SUM(B28:G28)</f>
        <v>83915.043046875</v>
      </c>
      <c r="C29" s="21"/>
      <c r="D29" s="21"/>
      <c r="E29" s="21"/>
      <c r="F29" s="21"/>
      <c r="G29" s="21"/>
    </row>
  </sheetData>
  <pageMargins left="0.7" right="0.7" top="0.75" bottom="0.75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1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4.6" customHeight="1" outlineLevelRow="0" outlineLevelCol="0"/>
  <cols>
    <col min="1" max="5" width="16.3516" style="22" customWidth="1"/>
    <col min="6" max="16384" width="16.3516" style="22" customWidth="1"/>
  </cols>
  <sheetData>
    <row r="1" ht="15.5" customHeight="1">
      <c r="A1" t="s" s="23">
        <v>29</v>
      </c>
      <c r="B1" s="23"/>
      <c r="C1" s="23"/>
      <c r="D1" s="23"/>
      <c r="E1" s="23"/>
    </row>
    <row r="2" ht="14.15" customHeight="1">
      <c r="A2" s="24"/>
      <c r="B2" s="24"/>
      <c r="C2" s="24"/>
      <c r="D2" s="24"/>
      <c r="E2" s="24"/>
    </row>
    <row r="3" ht="14.15" customHeight="1">
      <c r="A3" s="25"/>
      <c r="B3" s="26">
        <f>750*0.75*0.85*0.66</f>
        <v>315.5625</v>
      </c>
      <c r="C3" s="27"/>
      <c r="D3" s="27"/>
      <c r="E3" s="27"/>
    </row>
    <row r="4" ht="13.95" customHeight="1">
      <c r="A4" s="28"/>
      <c r="B4" s="29"/>
      <c r="C4" s="30"/>
      <c r="D4" s="30"/>
      <c r="E4" s="30"/>
    </row>
    <row r="5" ht="13.95" customHeight="1">
      <c r="A5" s="28"/>
      <c r="B5" s="29"/>
      <c r="C5" s="30"/>
      <c r="D5" s="30"/>
      <c r="E5" s="30"/>
    </row>
    <row r="6" ht="13.95" customHeight="1">
      <c r="A6" s="28"/>
      <c r="B6" s="29"/>
      <c r="C6" s="30"/>
      <c r="D6" s="30"/>
      <c r="E6" s="30"/>
    </row>
    <row r="7" ht="13.95" customHeight="1">
      <c r="A7" s="28"/>
      <c r="B7" s="29"/>
      <c r="C7" s="30"/>
      <c r="D7" s="30"/>
      <c r="E7" s="30"/>
    </row>
    <row r="8" ht="13.95" customHeight="1">
      <c r="A8" s="28"/>
      <c r="B8" s="29"/>
      <c r="C8" s="30"/>
      <c r="D8" s="30"/>
      <c r="E8" s="30"/>
    </row>
    <row r="9" ht="13.95" customHeight="1">
      <c r="A9" s="28"/>
      <c r="B9" s="29"/>
      <c r="C9" s="30"/>
      <c r="D9" s="30"/>
      <c r="E9" s="30"/>
    </row>
    <row r="10" ht="13.95" customHeight="1">
      <c r="A10" s="28"/>
      <c r="B10" s="29"/>
      <c r="C10" s="30"/>
      <c r="D10" s="30"/>
      <c r="E10" s="30"/>
    </row>
    <row r="11" ht="13.95" customHeight="1">
      <c r="A11" s="28"/>
      <c r="B11" s="29"/>
      <c r="C11" s="30"/>
      <c r="D11" s="30"/>
      <c r="E11" s="30"/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